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4187cd20bfc8b7b/ACS_MidlandLocal/2026/"/>
    </mc:Choice>
  </mc:AlternateContent>
  <xr:revisionPtr revIDLastSave="101" documentId="8_{69BE2642-51BE-4360-83DC-187348781EE6}" xr6:coauthVersionLast="47" xr6:coauthVersionMax="47" xr10:uidLastSave="{7ABE5E8F-936F-4414-91AE-2D8C2FDC4D82}"/>
  <bookViews>
    <workbookView xWindow="1815" yWindow="1815" windowWidth="21600" windowHeight="11295" xr2:uid="{ABC6F0DF-B8C0-42B2-96BD-D324DA117642}"/>
  </bookViews>
  <sheets>
    <sheet name="Outreach" sheetId="6" r:id="rId1"/>
    <sheet name="AP Programs" sheetId="2" r:id="rId2"/>
    <sheet name="No AP" sheetId="3" r:id="rId3"/>
    <sheet name="AltHigh" sheetId="4" r:id="rId4"/>
    <sheet name="Colleges" sheetId="5" r:id="rId5"/>
    <sheet name="Counties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24" i="1"/>
</calcChain>
</file>

<file path=xl/sharedStrings.xml><?xml version="1.0" encoding="utf-8"?>
<sst xmlns="http://schemas.openxmlformats.org/spreadsheetml/2006/main" count="538" uniqueCount="296">
  <si>
    <t>County </t>
  </si>
  <si>
    <t>Land Area (sq miles)</t>
  </si>
  <si>
    <t>Total Area (sq miles)</t>
  </si>
  <si>
    <t>Alcona</t>
  </si>
  <si>
    <t>Alpena</t>
  </si>
  <si>
    <t>Arenac</t>
  </si>
  <si>
    <t>Bay</t>
  </si>
  <si>
    <t>Cheboygan</t>
  </si>
  <si>
    <t>Clare</t>
  </si>
  <si>
    <t>Crawford</t>
  </si>
  <si>
    <t>Gladwin</t>
  </si>
  <si>
    <t>Gratiot</t>
  </si>
  <si>
    <t>Huron</t>
  </si>
  <si>
    <t>Iosco</t>
  </si>
  <si>
    <t>Isabella</t>
  </si>
  <si>
    <t>Midland</t>
  </si>
  <si>
    <t>Montmorency</t>
  </si>
  <si>
    <t>Ogemaw</t>
  </si>
  <si>
    <t>Oscoda</t>
  </si>
  <si>
    <t>Otsego</t>
  </si>
  <si>
    <t>Presque Isle</t>
  </si>
  <si>
    <t>Roscommon</t>
  </si>
  <si>
    <t>Saginaw</t>
  </si>
  <si>
    <t>Tuscola</t>
  </si>
  <si>
    <t xml:space="preserve">County </t>
  </si>
  <si>
    <t>School Name</t>
  </si>
  <si>
    <t>Descriptor</t>
  </si>
  <si>
    <t>Delivery/Partner</t>
  </si>
  <si>
    <t>Phone</t>
  </si>
  <si>
    <t>Email</t>
  </si>
  <si>
    <t>Gaylord High School</t>
  </si>
  <si>
    <t>Public</t>
  </si>
  <si>
    <t>In-person</t>
  </si>
  <si>
    <t>989-705-3080</t>
  </si>
  <si>
    <t>Tawas Area High School</t>
  </si>
  <si>
    <t>989-984-2100</t>
  </si>
  <si>
    <t>kwarner@tawas.net</t>
  </si>
  <si>
    <t>Cass City High School</t>
  </si>
  <si>
    <t>989-872-2148</t>
  </si>
  <si>
    <t>cdaniels@casscity.k12.mi.us</t>
  </si>
  <si>
    <t>Alpena High School</t>
  </si>
  <si>
    <t>APS Online</t>
  </si>
  <si>
    <t>989-358-5200</t>
  </si>
  <si>
    <t>bourdager@alpenaschools.com</t>
  </si>
  <si>
    <t>Cheboygan Area High School</t>
  </si>
  <si>
    <t>Michigan Virtual</t>
  </si>
  <si>
    <t>231-627-7191</t>
  </si>
  <si>
    <t>cahs_info@cheboygan.k12.mi.us</t>
  </si>
  <si>
    <t>Grayling High School</t>
  </si>
  <si>
    <t>VHS Learning</t>
  </si>
  <si>
    <t>989-344-3500</t>
  </si>
  <si>
    <t>ghsinfo@casdk12.net</t>
  </si>
  <si>
    <t>Caro High School</t>
  </si>
  <si>
    <t>Mid Michigan College</t>
  </si>
  <si>
    <t>989-673-3166</t>
  </si>
  <si>
    <t>chs_office@carok12.org</t>
  </si>
  <si>
    <t>Bad Axe High School</t>
  </si>
  <si>
    <t>Saginaw Valley State</t>
  </si>
  <si>
    <t>989-269-9593</t>
  </si>
  <si>
    <t>badaxehs@badaxeps.org</t>
  </si>
  <si>
    <t>Clare High School</t>
  </si>
  <si>
    <t>989-386-7789</t>
  </si>
  <si>
    <t>chs_contact@clare.k12.mi.us</t>
  </si>
  <si>
    <t>https://ghs.gaylordschools.com/o/ghs/staff?page_no=3</t>
  </si>
  <si>
    <t>County</t>
  </si>
  <si>
    <t>Email/Contact URL</t>
  </si>
  <si>
    <t>Alcona Community High School</t>
  </si>
  <si>
    <t>In-person / Alpena CC</t>
  </si>
  <si>
    <t>989-736-8534</t>
  </si>
  <si>
    <t>morrism@alconaschools.net</t>
  </si>
  <si>
    <t>Au Gres-Sims High School</t>
  </si>
  <si>
    <t>www.ags-schools.org</t>
  </si>
  <si>
    <t>Standish-Sterling Central High School</t>
  </si>
  <si>
    <t>hs.standish-sterling.org</t>
  </si>
  <si>
    <t>Inland Lakes High School</t>
  </si>
  <si>
    <t>231-238-6868</t>
  </si>
  <si>
    <t>www.inlandlakes.org</t>
  </si>
  <si>
    <t>Wolverine Middle/High School</t>
  </si>
  <si>
    <t>231-525-8201</t>
  </si>
  <si>
    <t>mslotman@wolverineschools.org</t>
  </si>
  <si>
    <t>Farwell High School</t>
  </si>
  <si>
    <t>In-person / Mid Mich College</t>
  </si>
  <si>
    <t>989-588-9913</t>
  </si>
  <si>
    <t>www.farwellschools.net</t>
  </si>
  <si>
    <t>Harrison High School</t>
  </si>
  <si>
    <t>989-539-7417</t>
  </si>
  <si>
    <t>www.harrisonschools.com</t>
  </si>
  <si>
    <t>Gladwin High School</t>
  </si>
  <si>
    <t>989-426-7341</t>
  </si>
  <si>
    <t>www.gladwinschools.net</t>
  </si>
  <si>
    <t>Beaverton High School</t>
  </si>
  <si>
    <t>989-246-3010</t>
  </si>
  <si>
    <t>www.beavertonruralschools.com</t>
  </si>
  <si>
    <t>Caseville High School</t>
  </si>
  <si>
    <t>989-856-2311</t>
  </si>
  <si>
    <t>www.cpseagles.org</t>
  </si>
  <si>
    <t>Harbor Beach High School</t>
  </si>
  <si>
    <t>989-479-3261</t>
  </si>
  <si>
    <t>bulgriena@hbpirates.org</t>
  </si>
  <si>
    <t>Laker High School</t>
  </si>
  <si>
    <t>989-453-4600</t>
  </si>
  <si>
    <t>www.lakerschools.org</t>
  </si>
  <si>
    <t>North Huron High School</t>
  </si>
  <si>
    <t>989-874-4101</t>
  </si>
  <si>
    <t>www.nhuron.org</t>
  </si>
  <si>
    <t>Owendale-Gagetown High School</t>
  </si>
  <si>
    <t>989-678-4141</t>
  </si>
  <si>
    <t>www.owengage.org</t>
  </si>
  <si>
    <t>Ubly High School</t>
  </si>
  <si>
    <t>989-658-8554</t>
  </si>
  <si>
    <t>www.ublyschools.org</t>
  </si>
  <si>
    <t>Unionville-Sebewaing (USA) High School</t>
  </si>
  <si>
    <t>989-883-2534</t>
  </si>
  <si>
    <t>www.think-usa.org</t>
  </si>
  <si>
    <t>Hale Area School</t>
  </si>
  <si>
    <t>989-728-7661</t>
  </si>
  <si>
    <t>www.haleschools.net</t>
  </si>
  <si>
    <t>Oscoda Area High School</t>
  </si>
  <si>
    <t>989-739-2033</t>
  </si>
  <si>
    <t>www.oscodaschools.org</t>
  </si>
  <si>
    <t>Whittemore-Prescott High School</t>
  </si>
  <si>
    <t>989-756-2500</t>
  </si>
  <si>
    <t>www.wpsbucs.org</t>
  </si>
  <si>
    <t>Atlanta Community Schools</t>
  </si>
  <si>
    <t>989-785-4842</t>
  </si>
  <si>
    <t>facebook@atlantaschools.us</t>
  </si>
  <si>
    <t>Hillman High School</t>
  </si>
  <si>
    <t>989-742-4538</t>
  </si>
  <si>
    <t>www.hillmanschools.com</t>
  </si>
  <si>
    <t>Ogemaw Heights High School</t>
  </si>
  <si>
    <t>In-person / Kirtland CC</t>
  </si>
  <si>
    <t>989-343-2020</t>
  </si>
  <si>
    <t>www.wbrc.k12.mi.us</t>
  </si>
  <si>
    <t>Fairview High School</t>
  </si>
  <si>
    <t>989-848-7009</t>
  </si>
  <si>
    <t>jkauffman@fairview.k12.mi.us</t>
  </si>
  <si>
    <t>Mio-AuSable High School</t>
  </si>
  <si>
    <t>989-826-2488</t>
  </si>
  <si>
    <t>smithm@mio.k12.mi.us</t>
  </si>
  <si>
    <t>Johannesburg-Lewiston High School</t>
  </si>
  <si>
    <t>989-731-4420</t>
  </si>
  <si>
    <t>hsoffice@jlas.org</t>
  </si>
  <si>
    <t>St. Mary Cathedral School</t>
  </si>
  <si>
    <t>Private</t>
  </si>
  <si>
    <t>989-732-5801</t>
  </si>
  <si>
    <t>www.gaylordstmary.org</t>
  </si>
  <si>
    <t>Vanderbilt Area School</t>
  </si>
  <si>
    <t>989-983-2561</t>
  </si>
  <si>
    <t>vas@vanderbilt.k12.mi.us</t>
  </si>
  <si>
    <t>Onaway High School</t>
  </si>
  <si>
    <t>989-733-4960</t>
  </si>
  <si>
    <t>www.onawayschools.com</t>
  </si>
  <si>
    <t>Posen High School</t>
  </si>
  <si>
    <t>989-766-2471</t>
  </si>
  <si>
    <t>mwesner@posen.k12.mi.us</t>
  </si>
  <si>
    <t>Rogers City High School</t>
  </si>
  <si>
    <t>989-734-9170</t>
  </si>
  <si>
    <t>www.rcashurons.org</t>
  </si>
  <si>
    <t>Charlton Heston Academy</t>
  </si>
  <si>
    <t>Charter</t>
  </si>
  <si>
    <t>989-632-3390</t>
  </si>
  <si>
    <t>dpatterson@charltonhestonacademy.com</t>
  </si>
  <si>
    <t>Houghton Lake High School</t>
  </si>
  <si>
    <t>989-366-2004</t>
  </si>
  <si>
    <t>goodwinj@hlcsk12.net</t>
  </si>
  <si>
    <t>Roscommon High School</t>
  </si>
  <si>
    <t>989-275-6675</t>
  </si>
  <si>
    <t>koehnl@rapsk12.net</t>
  </si>
  <si>
    <t>Kingston High School</t>
  </si>
  <si>
    <t>989-683-2294</t>
  </si>
  <si>
    <t>www.kingstonk12.org</t>
  </si>
  <si>
    <t>Mayville High School</t>
  </si>
  <si>
    <t>989-843-6115</t>
  </si>
  <si>
    <t>www.mayvilleschools.org</t>
  </si>
  <si>
    <t>Millington High School</t>
  </si>
  <si>
    <t>989-660-2407</t>
  </si>
  <si>
    <t>kim.beebe@mcsdistrict.net</t>
  </si>
  <si>
    <t>Reese High School</t>
  </si>
  <si>
    <t>989-868-4191</t>
  </si>
  <si>
    <t>kseeger@reese.k12.mi.us</t>
  </si>
  <si>
    <t>Vassar High School</t>
  </si>
  <si>
    <t>989-823-8535</t>
  </si>
  <si>
    <t>www.vassar.k12.mi.us</t>
  </si>
  <si>
    <t>School/ISD Name</t>
  </si>
  <si>
    <t>Alcona/Alpena</t>
  </si>
  <si>
    <t>Alpena-Montmorency-Alcona (AMA) ESD</t>
  </si>
  <si>
    <t>ISD</t>
  </si>
  <si>
    <t>Service Agency</t>
  </si>
  <si>
    <t>989-354-3101</t>
  </si>
  <si>
    <t>www.amaesd.org</t>
  </si>
  <si>
    <t>ACES Academy</t>
  </si>
  <si>
    <t>Alternative</t>
  </si>
  <si>
    <t>In-person / Alpena Public</t>
  </si>
  <si>
    <t>989-358-5170</t>
  </si>
  <si>
    <t>studleyj@alpenaschools.com</t>
  </si>
  <si>
    <t>Bay-Arenac ISD</t>
  </si>
  <si>
    <t>989-667-3282</t>
  </si>
  <si>
    <t>www.baisd.net</t>
  </si>
  <si>
    <t>Cheboygan-Otsego-Presque Isle (COP) ESD</t>
  </si>
  <si>
    <t>231-238-9394</t>
  </si>
  <si>
    <t>www.copesd.org</t>
  </si>
  <si>
    <t>Inverness Academy</t>
  </si>
  <si>
    <t>In-person / Cheboygan Area</t>
  </si>
  <si>
    <t>231-627-5613</t>
  </si>
  <si>
    <t>jewellk@chebschools.com</t>
  </si>
  <si>
    <t>Clare-Gladwin RESD</t>
  </si>
  <si>
    <t>989-386-3851</t>
  </si>
  <si>
    <t>www.cgresd.net</t>
  </si>
  <si>
    <t>Pioneer High School</t>
  </si>
  <si>
    <t>In-person / Clare Public</t>
  </si>
  <si>
    <t>989-386-3067</t>
  </si>
  <si>
    <t>https://www.clare.k12.mi.us/o/phs/staff</t>
  </si>
  <si>
    <t>Timberland Alternative High School</t>
  </si>
  <si>
    <t>In-person / Farwell Area</t>
  </si>
  <si>
    <t>989-588-7219</t>
  </si>
  <si>
    <t>https://www.farwellschools.net/o/ths</t>
  </si>
  <si>
    <t>C.O.O.R. ISD</t>
  </si>
  <si>
    <t>989-275-9555</t>
  </si>
  <si>
    <t>www.coorisd.net</t>
  </si>
  <si>
    <t>Great Lakes Online Education</t>
  </si>
  <si>
    <t>Virtual / Crawford AuSable</t>
  </si>
  <si>
    <t>www.casdk12.net</t>
  </si>
  <si>
    <t>Gladwin Community Alternative H.S.</t>
  </si>
  <si>
    <t>In-person / Gladwin</t>
  </si>
  <si>
    <t>Huron ISD</t>
  </si>
  <si>
    <t>989-269-6406</t>
  </si>
  <si>
    <t>www.huronisd.org</t>
  </si>
  <si>
    <t>Ascent High School</t>
  </si>
  <si>
    <t>In-person / Bad Axe</t>
  </si>
  <si>
    <t>989-269-2737</t>
  </si>
  <si>
    <t>https://www.badaxeps.org/o/ahs</t>
  </si>
  <si>
    <t>Iosco RESA</t>
  </si>
  <si>
    <t>989-362-3006</t>
  </si>
  <si>
    <t>www.ioscoresa.net</t>
  </si>
  <si>
    <t>Alternative Educational Academy of Iosco County</t>
  </si>
  <si>
    <t>In-person / Charter</t>
  </si>
  <si>
    <t>989-362-2575</t>
  </si>
  <si>
    <t>www.ioscoaea.net</t>
  </si>
  <si>
    <t>Alternative Educational Academy of Ogemaw County</t>
  </si>
  <si>
    <t>989-343-9070</t>
  </si>
  <si>
    <t>www.ogemawaea.net</t>
  </si>
  <si>
    <t>Presque Isle Academy</t>
  </si>
  <si>
    <t>989-733-6708</t>
  </si>
  <si>
    <t>http://www.presqueisleacademy.com/</t>
  </si>
  <si>
    <t>Tuscola ISD</t>
  </si>
  <si>
    <t>989-673-2144</t>
  </si>
  <si>
    <t>https://www.tuscolaisd.org/</t>
  </si>
  <si>
    <t>Tuscola Alternative Education</t>
  </si>
  <si>
    <t>In-person / Tuscola ISD</t>
  </si>
  <si>
    <t>989-673-5300</t>
  </si>
  <si>
    <t>tadam@tuscolaisd.org</t>
  </si>
  <si>
    <t>Institution Name</t>
  </si>
  <si>
    <t>Chemistry Faculty Emails</t>
  </si>
  <si>
    <t>Alpena Community College (Main Campus)</t>
  </si>
  <si>
    <t>989-358-7200</t>
  </si>
  <si>
    <t>Not publicly listed (Dept. Contact: marshk@alpenacc.edu)</t>
  </si>
  <si>
    <t>Mid Michigan College (Harrison Campus)</t>
  </si>
  <si>
    <t>989-386-6622</t>
  </si>
  <si>
    <t>meltzroth@midmich.edu</t>
  </si>
  <si>
    <t>Kirtland Community College (Grayling Campus)</t>
  </si>
  <si>
    <t>989-275-5000</t>
  </si>
  <si>
    <t>healthsciences@kirtland.edu</t>
  </si>
  <si>
    <t>Alpena Community College (Oscoda Campus)</t>
  </si>
  <si>
    <t>989-739-1445</t>
  </si>
  <si>
    <t>Not publicly listed</t>
  </si>
  <si>
    <t>North Central Michigan College (Gaylord Center)</t>
  </si>
  <si>
    <t>989-705-3791</t>
  </si>
  <si>
    <t>drodgers@ncmich.edu, kperry@ncmich.edu</t>
  </si>
  <si>
    <t>Kirtland Community College (Gaylord Center)</t>
  </si>
  <si>
    <t>989-705-3600</t>
  </si>
  <si>
    <t>scott whipple</t>
  </si>
  <si>
    <t>sent</t>
  </si>
  <si>
    <t>sdanek@tawas.net</t>
  </si>
  <si>
    <t>kdavis@clare.k12.mi.us</t>
  </si>
  <si>
    <t>tsanchez@casdk12.net</t>
  </si>
  <si>
    <t>amckenna@gladwinschools.net</t>
  </si>
  <si>
    <t>swhipple@huronisd.org</t>
  </si>
  <si>
    <t>https://www.baisd.net/</t>
  </si>
  <si>
    <t>989-876-7150</t>
  </si>
  <si>
    <t>989-846-3670</t>
  </si>
  <si>
    <t>ashley gardinal, guidance</t>
  </si>
  <si>
    <t>christie yenna</t>
  </si>
  <si>
    <t>charlie negro</t>
  </si>
  <si>
    <t>Mio-auSable Schools</t>
  </si>
  <si>
    <t>989-826-2404</t>
  </si>
  <si>
    <t>Fairview Area Schools</t>
  </si>
  <si>
    <t>989-848-7000</t>
  </si>
  <si>
    <t>oconnord@alconaschools.net</t>
  </si>
  <si>
    <t>ddowney@fairview.k12.mi.us, bsumerix@fairview.k12.mi.us</t>
  </si>
  <si>
    <t>dawn downey</t>
  </si>
  <si>
    <t>989-269-3481</t>
  </si>
  <si>
    <t>main campus in Petoskey</t>
  </si>
  <si>
    <t xml:space="preserve">Eltzroth, Martin J., Hasselschwert, Deborah A., Wilson, Scott R. </t>
  </si>
  <si>
    <t>classes in Mt P</t>
  </si>
  <si>
    <t>sent to Ken Capps, ken.capps@kirtland.edu chemistry instructor on 2/5</t>
  </si>
  <si>
    <t>Scott Ratz instructor, RatzS@AlpenaCC.edu, send 2/5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</si>
</sst>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;@"/>
  </numFmts>
  <fonts count="5" x14ac:knownFonts="1">
    <font>
      <sz val="11"/>
      <color theme="1"/>
      <name val="Aptos Narrow"/>
      <family val="2"/>
      <scheme val="minor"/>
    </font>
    <font>
      <b/>
      <sz val="11"/>
      <color rgb="FF0A0A0A"/>
      <name val="Roboto"/>
    </font>
    <font>
      <sz val="11"/>
      <color rgb="FF0A0A0A"/>
      <name val="Roboto"/>
    </font>
    <font>
      <u/>
      <sz val="11"/>
      <color theme="10"/>
      <name val="Aptos Narrow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DCDFE5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/>
    </xf>
    <xf numFmtId="0" fontId="3" fillId="2" borderId="1" xfId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vertical="top" wrapText="1" indent="1"/>
    </xf>
    <xf numFmtId="3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0" xfId="1" applyFill="1" applyAlignment="1">
      <alignment horizontal="left" vertical="center" wrapText="1" indent="1"/>
    </xf>
    <xf numFmtId="0" fontId="2" fillId="2" borderId="0" xfId="0" applyFont="1" applyFill="1" applyAlignment="1">
      <alignment vertical="top" wrapText="1" indent="1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1" applyAlignment="1">
      <alignment vertical="center"/>
    </xf>
    <xf numFmtId="0" fontId="3" fillId="0" borderId="0" xfId="1"/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989-739-2033" TargetMode="External"/><Relationship Id="rId2" Type="http://schemas.openxmlformats.org/officeDocument/2006/relationships/hyperlink" Target="tel:989-736-8534" TargetMode="External"/><Relationship Id="rId1" Type="http://schemas.openxmlformats.org/officeDocument/2006/relationships/hyperlink" Target="mailto:swhipple@huronisd.org" TargetMode="External"/><Relationship Id="rId5" Type="http://schemas.openxmlformats.org/officeDocument/2006/relationships/hyperlink" Target="mailto:oconnord@alconaschools.net" TargetMode="External"/><Relationship Id="rId4" Type="http://schemas.openxmlformats.org/officeDocument/2006/relationships/hyperlink" Target="mailto:ddowney@fairview.k12.mi.us,%20bsumerix@@fairview.k12.mi.u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hs_contact@clare.k12.mi.us" TargetMode="External"/><Relationship Id="rId2" Type="http://schemas.openxmlformats.org/officeDocument/2006/relationships/hyperlink" Target="mailto:cdaniels@casscity.k12.mi.us" TargetMode="External"/><Relationship Id="rId1" Type="http://schemas.openxmlformats.org/officeDocument/2006/relationships/hyperlink" Target="https://ghs.gaylordschools.com/o/ghs/staff?page_no=3" TargetMode="External"/><Relationship Id="rId4" Type="http://schemas.openxmlformats.org/officeDocument/2006/relationships/hyperlink" Target="mailto:cahs_info@cheboygan.k12.mi.u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meltzroth@midmich.edu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m/search?q=Gladwin&amp;kgmid=/m/0v60f&amp;sa=X&amp;ved=2ahUKEwjKsIzuqrySAxWgrYkEHfXhEp4Q3egRegQICRAR" TargetMode="External"/><Relationship Id="rId13" Type="http://schemas.openxmlformats.org/officeDocument/2006/relationships/hyperlink" Target="https://www.google.com/search?q=Midland&amp;kgmid=/m/013dy7&amp;sa=X&amp;ved=2ahUKEwjKsIzuqrySAxWgrYkEHfXhEp4Q3egRegQICRAb" TargetMode="External"/><Relationship Id="rId18" Type="http://schemas.openxmlformats.org/officeDocument/2006/relationships/hyperlink" Target="https://www.google.com/search?q=Presque+Isle&amp;kgmid=/m/0nj4c&amp;sa=X&amp;ved=2ahUKEwjKsIzuqrySAxWgrYkEHfXhEp4Q3egRegQICRAl" TargetMode="External"/><Relationship Id="rId3" Type="http://schemas.openxmlformats.org/officeDocument/2006/relationships/hyperlink" Target="https://www.google.com/search?q=Arenac&amp;kgmid=/m/0njxj&amp;sa=X&amp;ved=2ahUKEwjKsIzuqrySAxWgrYkEHfXhEp4Q3egRegQICRAH" TargetMode="External"/><Relationship Id="rId21" Type="http://schemas.openxmlformats.org/officeDocument/2006/relationships/hyperlink" Target="https://www.google.com/search?q=Tuscola&amp;kgmid=/m/0nj1c&amp;sa=X&amp;ved=2ahUKEwjKsIzuqrySAxWgrYkEHfXhEp4Q3egRegQICRAr" TargetMode="External"/><Relationship Id="rId7" Type="http://schemas.openxmlformats.org/officeDocument/2006/relationships/hyperlink" Target="https://www.google.com/search?q=Crawford&amp;kgmid=/m/0njrn&amp;sa=X&amp;ved=2ahUKEwjKsIzuqrySAxWgrYkEHfXhEp4Q3egRegQICRAP" TargetMode="External"/><Relationship Id="rId12" Type="http://schemas.openxmlformats.org/officeDocument/2006/relationships/hyperlink" Target="https://www.google.com/search?q=Isabella&amp;kgmid=/m/0njk4&amp;sa=X&amp;ved=2ahUKEwjKsIzuqrySAxWgrYkEHfXhEp4Q3egRegQICRAZ" TargetMode="External"/><Relationship Id="rId17" Type="http://schemas.openxmlformats.org/officeDocument/2006/relationships/hyperlink" Target="https://www.google.com/search?q=Otsego&amp;kgmid=/m/0v0yh&amp;sa=X&amp;ved=2ahUKEwjKsIzuqrySAxWgrYkEHfXhEp4Q3egRegQICRAj" TargetMode="External"/><Relationship Id="rId2" Type="http://schemas.openxmlformats.org/officeDocument/2006/relationships/hyperlink" Target="https://www.google.com/search?q=Alpena&amp;kgmid=/m/0v11m&amp;sa=X&amp;ved=2ahUKEwjKsIzuqrySAxWgrYkEHfXhEp4Q3egRegQICRAF" TargetMode="External"/><Relationship Id="rId16" Type="http://schemas.openxmlformats.org/officeDocument/2006/relationships/hyperlink" Target="https://www.google.com/search?q=Oscoda&amp;kgmid=/m/0jj3s&amp;sa=X&amp;ved=2ahUKEwjKsIzuqrySAxWgrYkEHfXhEp4Q3egRegQICRAh" TargetMode="External"/><Relationship Id="rId20" Type="http://schemas.openxmlformats.org/officeDocument/2006/relationships/hyperlink" Target="https://www.google.com/search?q=Saginaw&amp;kgmid=/m/0vp5f&amp;sa=X&amp;ved=2ahUKEwjKsIzuqrySAxWgrYkEHfXhEp4Q3egRegQICRAp" TargetMode="External"/><Relationship Id="rId1" Type="http://schemas.openxmlformats.org/officeDocument/2006/relationships/hyperlink" Target="https://www.google.com/search?q=Alcona&amp;kgmid=/m/0njzd&amp;sa=X&amp;ved=2ahUKEwjKsIzuqrySAxWgrYkEHfXhEp4Q3egRegQICRAD" TargetMode="External"/><Relationship Id="rId6" Type="http://schemas.openxmlformats.org/officeDocument/2006/relationships/hyperlink" Target="https://www.google.com/search?q=Clare&amp;kgmid=/m/013d_2&amp;sa=X&amp;ved=2ahUKEwjKsIzuqrySAxWgrYkEHfXhEp4Q3egRegQICRAN" TargetMode="External"/><Relationship Id="rId11" Type="http://schemas.openxmlformats.org/officeDocument/2006/relationships/hyperlink" Target="https://www.google.com/search?q=Iosco&amp;kgmid=/m/0njkx&amp;sa=X&amp;ved=2ahUKEwjKsIzuqrySAxWgrYkEHfXhEp4Q3egRegQICRAX" TargetMode="External"/><Relationship Id="rId5" Type="http://schemas.openxmlformats.org/officeDocument/2006/relationships/hyperlink" Target="https://www.google.com/search?q=Cheboygan&amp;kgmid=/m/0v3sn&amp;sa=X&amp;ved=2ahUKEwjKsIzuqrySAxWgrYkEHfXhEp4Q3egRegQICRAL" TargetMode="External"/><Relationship Id="rId15" Type="http://schemas.openxmlformats.org/officeDocument/2006/relationships/hyperlink" Target="https://www.google.com/search?q=Ogemaw&amp;kgmid=/m/0nj6l&amp;sa=X&amp;ved=2ahUKEwjKsIzuqrySAxWgrYkEHfXhEp4Q3egRegQICRAf" TargetMode="External"/><Relationship Id="rId10" Type="http://schemas.openxmlformats.org/officeDocument/2006/relationships/hyperlink" Target="https://www.google.com/search?q=Huron&amp;kgmid=/m/0njm1&amp;sa=X&amp;ved=2ahUKEwjKsIzuqrySAxWgrYkEHfXhEp4Q3egRegQICRAV" TargetMode="External"/><Relationship Id="rId19" Type="http://schemas.openxmlformats.org/officeDocument/2006/relationships/hyperlink" Target="https://www.google.com/search?q=Roscommon&amp;kgmid=/m/0vnv2&amp;sa=X&amp;ved=2ahUKEwjKsIzuqrySAxWgrYkEHfXhEp4Q3egRegQICRAn" TargetMode="External"/><Relationship Id="rId4" Type="http://schemas.openxmlformats.org/officeDocument/2006/relationships/hyperlink" Target="https://www.google.com/search?q=Bay&amp;kgmid=/m/0njwd&amp;sa=X&amp;ved=2ahUKEwjKsIzuqrySAxWgrYkEHfXhEp4Q3egRegQICRAJ" TargetMode="External"/><Relationship Id="rId9" Type="http://schemas.openxmlformats.org/officeDocument/2006/relationships/hyperlink" Target="https://www.google.com/search?q=Gratiot&amp;kgmid=/m/0njn6&amp;sa=X&amp;ved=2ahUKEwjKsIzuqrySAxWgrYkEHfXhEp4Q3egRegQICRAT" TargetMode="External"/><Relationship Id="rId14" Type="http://schemas.openxmlformats.org/officeDocument/2006/relationships/hyperlink" Target="https://www.google.com/search?q=Montmorency&amp;kgmid=/m/0nj8h&amp;sa=X&amp;ved=2ahUKEwjKsIzuqrySAxWgrYkEHfXhEp4Q3egRegQICR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273B-BDFF-4EAE-892B-9C590AE1D8F6}">
  <dimension ref="A1:H21"/>
  <sheetViews>
    <sheetView tabSelected="1" workbookViewId="0">
      <selection activeCell="A18" sqref="A18:A19"/>
    </sheetView>
  </sheetViews>
  <sheetFormatPr defaultRowHeight="15" x14ac:dyDescent="0.25"/>
  <cols>
    <col min="2" max="2" width="10.5703125" style="13" customWidth="1"/>
    <col min="3" max="3" width="18.7109375" customWidth="1"/>
  </cols>
  <sheetData>
    <row r="1" spans="1:7" x14ac:dyDescent="0.25">
      <c r="A1" s="9" t="s">
        <v>24</v>
      </c>
      <c r="B1" s="13" t="s">
        <v>271</v>
      </c>
    </row>
    <row r="2" spans="1:7" x14ac:dyDescent="0.25">
      <c r="A2" s="9" t="s">
        <v>19</v>
      </c>
      <c r="B2" s="13">
        <v>46057</v>
      </c>
    </row>
    <row r="3" spans="1:7" x14ac:dyDescent="0.25">
      <c r="A3" s="9" t="s">
        <v>13</v>
      </c>
      <c r="B3" s="13">
        <v>46057</v>
      </c>
      <c r="C3" t="s">
        <v>272</v>
      </c>
      <c r="E3" s="12" t="s">
        <v>118</v>
      </c>
      <c r="G3" t="s">
        <v>282</v>
      </c>
    </row>
    <row r="4" spans="1:7" x14ac:dyDescent="0.25">
      <c r="A4" s="9" t="s">
        <v>23</v>
      </c>
      <c r="B4" s="13">
        <v>46057</v>
      </c>
    </row>
    <row r="5" spans="1:7" x14ac:dyDescent="0.25">
      <c r="A5" s="9" t="s">
        <v>4</v>
      </c>
      <c r="B5" s="13">
        <v>46057</v>
      </c>
    </row>
    <row r="6" spans="1:7" x14ac:dyDescent="0.25">
      <c r="A6" s="9" t="s">
        <v>7</v>
      </c>
      <c r="B6" s="13">
        <v>46057</v>
      </c>
    </row>
    <row r="7" spans="1:7" x14ac:dyDescent="0.25">
      <c r="A7" s="9" t="s">
        <v>9</v>
      </c>
      <c r="B7" s="13">
        <v>46057</v>
      </c>
      <c r="C7" t="s">
        <v>274</v>
      </c>
    </row>
    <row r="8" spans="1:7" x14ac:dyDescent="0.25">
      <c r="A8" s="9" t="s">
        <v>12</v>
      </c>
      <c r="B8" s="13">
        <v>46058</v>
      </c>
      <c r="C8" s="12" t="s">
        <v>276</v>
      </c>
      <c r="E8" t="s">
        <v>290</v>
      </c>
    </row>
    <row r="9" spans="1:7" x14ac:dyDescent="0.25">
      <c r="A9" s="10" t="s">
        <v>8</v>
      </c>
      <c r="B9" s="13">
        <v>46057</v>
      </c>
      <c r="C9" t="s">
        <v>273</v>
      </c>
    </row>
    <row r="11" spans="1:7" x14ac:dyDescent="0.25">
      <c r="A11" t="s">
        <v>3</v>
      </c>
      <c r="B11" s="13">
        <v>46058</v>
      </c>
      <c r="D11" s="12" t="s">
        <v>68</v>
      </c>
      <c r="G11" s="12" t="s">
        <v>287</v>
      </c>
    </row>
    <row r="12" spans="1:7" x14ac:dyDescent="0.25">
      <c r="A12" t="s">
        <v>5</v>
      </c>
      <c r="B12" s="13">
        <v>46058</v>
      </c>
      <c r="E12" t="s">
        <v>277</v>
      </c>
    </row>
    <row r="13" spans="1:7" x14ac:dyDescent="0.25">
      <c r="A13" t="s">
        <v>10</v>
      </c>
      <c r="B13" s="13">
        <v>46057</v>
      </c>
      <c r="C13" t="s">
        <v>275</v>
      </c>
    </row>
    <row r="14" spans="1:7" x14ac:dyDescent="0.25">
      <c r="A14" t="s">
        <v>16</v>
      </c>
    </row>
    <row r="15" spans="1:7" x14ac:dyDescent="0.25">
      <c r="A15" t="s">
        <v>17</v>
      </c>
    </row>
    <row r="16" spans="1:7" x14ac:dyDescent="0.25">
      <c r="A16" t="s">
        <v>18</v>
      </c>
      <c r="C16" t="s">
        <v>283</v>
      </c>
      <c r="D16" t="s">
        <v>284</v>
      </c>
    </row>
    <row r="17" spans="1:8" x14ac:dyDescent="0.25">
      <c r="A17" t="s">
        <v>18</v>
      </c>
      <c r="C17" t="s">
        <v>285</v>
      </c>
      <c r="D17" t="s">
        <v>286</v>
      </c>
      <c r="F17" t="s">
        <v>289</v>
      </c>
      <c r="G17" s="12" t="s">
        <v>288</v>
      </c>
    </row>
    <row r="18" spans="1:8" x14ac:dyDescent="0.25">
      <c r="A18" t="s">
        <v>20</v>
      </c>
    </row>
    <row r="19" spans="1:8" x14ac:dyDescent="0.25">
      <c r="A19" t="s">
        <v>21</v>
      </c>
    </row>
    <row r="20" spans="1:8" x14ac:dyDescent="0.25">
      <c r="A20" t="s">
        <v>5</v>
      </c>
      <c r="B20" s="13">
        <v>46058</v>
      </c>
      <c r="C20" t="s">
        <v>70</v>
      </c>
      <c r="F20" t="s">
        <v>278</v>
      </c>
      <c r="H20" t="s">
        <v>280</v>
      </c>
    </row>
    <row r="21" spans="1:8" x14ac:dyDescent="0.25">
      <c r="A21" t="s">
        <v>5</v>
      </c>
      <c r="B21" s="13">
        <v>46058</v>
      </c>
      <c r="C21" t="s">
        <v>72</v>
      </c>
      <c r="F21" t="s">
        <v>279</v>
      </c>
      <c r="H21" t="s">
        <v>281</v>
      </c>
    </row>
  </sheetData>
  <sortState xmlns:xlrd2="http://schemas.microsoft.com/office/spreadsheetml/2017/richdata2" ref="A11:A31">
    <sortCondition ref="A11:A31"/>
  </sortState>
  <hyperlinks>
    <hyperlink ref="C8" r:id="rId1" xr:uid="{B6F4A8CD-7993-42F6-ACB6-FEED3CB5001F}"/>
    <hyperlink ref="D11" r:id="rId2" display="tel:989-736-8534" xr:uid="{0A716416-2592-40A6-A560-C7CFC77F9A63}"/>
    <hyperlink ref="E3" r:id="rId3" display="tel:989-739-2033" xr:uid="{030D5ADC-B73E-422D-B688-2902248DFA00}"/>
    <hyperlink ref="G17" r:id="rId4" display="ddowney@fairview.k12.mi.us, bsumerix@@fairview.k12.mi.us" xr:uid="{12A43CD8-5D29-4EF7-80D0-A164A144C46B}"/>
    <hyperlink ref="G11" r:id="rId5" xr:uid="{6830F5CA-83AE-4BAD-9485-1314E1237D3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B4723-FDC2-4D96-A0DB-7822AF41A05E}">
  <dimension ref="A1:G10"/>
  <sheetViews>
    <sheetView workbookViewId="0">
      <selection sqref="A1:A10"/>
    </sheetView>
  </sheetViews>
  <sheetFormatPr defaultRowHeight="15" x14ac:dyDescent="0.25"/>
  <cols>
    <col min="1" max="1" width="19.28515625" customWidth="1"/>
    <col min="2" max="2" width="27.140625" customWidth="1"/>
    <col min="3" max="3" width="10.28515625" customWidth="1"/>
    <col min="4" max="4" width="23.85546875" customWidth="1"/>
    <col min="5" max="5" width="13.42578125" customWidth="1"/>
    <col min="6" max="6" width="30.85546875" customWidth="1"/>
  </cols>
  <sheetData>
    <row r="1" spans="1:7" x14ac:dyDescent="0.25">
      <c r="A1" s="9" t="s">
        <v>24</v>
      </c>
      <c r="B1" s="9" t="s">
        <v>25</v>
      </c>
      <c r="C1" s="9" t="s">
        <v>26</v>
      </c>
      <c r="D1" s="9" t="s">
        <v>27</v>
      </c>
      <c r="E1" s="9" t="s">
        <v>28</v>
      </c>
      <c r="F1" s="9" t="s">
        <v>29</v>
      </c>
    </row>
    <row r="2" spans="1:7" x14ac:dyDescent="0.25">
      <c r="A2" s="9" t="s">
        <v>19</v>
      </c>
      <c r="B2" s="9" t="s">
        <v>30</v>
      </c>
      <c r="C2" s="9" t="s">
        <v>31</v>
      </c>
      <c r="D2" s="9" t="s">
        <v>32</v>
      </c>
      <c r="E2" s="9" t="s">
        <v>33</v>
      </c>
      <c r="F2" s="11" t="s">
        <v>63</v>
      </c>
    </row>
    <row r="3" spans="1:7" x14ac:dyDescent="0.25">
      <c r="A3" s="9" t="s">
        <v>13</v>
      </c>
      <c r="B3" s="9" t="s">
        <v>34</v>
      </c>
      <c r="C3" s="9" t="s">
        <v>31</v>
      </c>
      <c r="D3" s="9" t="s">
        <v>32</v>
      </c>
      <c r="E3" s="9" t="s">
        <v>35</v>
      </c>
      <c r="F3" s="9" t="s">
        <v>36</v>
      </c>
    </row>
    <row r="4" spans="1:7" x14ac:dyDescent="0.25">
      <c r="A4" s="9" t="s">
        <v>23</v>
      </c>
      <c r="B4" s="9" t="s">
        <v>37</v>
      </c>
      <c r="C4" s="9" t="s">
        <v>31</v>
      </c>
      <c r="D4" s="9" t="s">
        <v>32</v>
      </c>
      <c r="E4" s="9" t="s">
        <v>38</v>
      </c>
      <c r="F4" s="11" t="s">
        <v>39</v>
      </c>
    </row>
    <row r="5" spans="1:7" x14ac:dyDescent="0.25">
      <c r="A5" s="9" t="s">
        <v>4</v>
      </c>
      <c r="B5" s="9" t="s">
        <v>40</v>
      </c>
      <c r="C5" s="9" t="s">
        <v>31</v>
      </c>
      <c r="D5" s="9" t="s">
        <v>41</v>
      </c>
      <c r="E5" s="9" t="s">
        <v>42</v>
      </c>
      <c r="F5" s="9" t="s">
        <v>43</v>
      </c>
    </row>
    <row r="6" spans="1:7" x14ac:dyDescent="0.25">
      <c r="A6" s="9" t="s">
        <v>7</v>
      </c>
      <c r="B6" s="9" t="s">
        <v>44</v>
      </c>
      <c r="C6" s="9" t="s">
        <v>31</v>
      </c>
      <c r="D6" s="9" t="s">
        <v>45</v>
      </c>
      <c r="E6" s="9" t="s">
        <v>46</v>
      </c>
      <c r="F6" s="11" t="s">
        <v>47</v>
      </c>
    </row>
    <row r="7" spans="1:7" x14ac:dyDescent="0.25">
      <c r="A7" s="9" t="s">
        <v>9</v>
      </c>
      <c r="B7" s="9" t="s">
        <v>48</v>
      </c>
      <c r="C7" s="9" t="s">
        <v>31</v>
      </c>
      <c r="D7" s="9" t="s">
        <v>49</v>
      </c>
      <c r="E7" s="9" t="s">
        <v>50</v>
      </c>
      <c r="F7" s="9" t="s">
        <v>51</v>
      </c>
    </row>
    <row r="8" spans="1:7" x14ac:dyDescent="0.25">
      <c r="A8" s="9" t="s">
        <v>23</v>
      </c>
      <c r="B8" s="9" t="s">
        <v>52</v>
      </c>
      <c r="C8" s="9" t="s">
        <v>31</v>
      </c>
      <c r="D8" s="9" t="s">
        <v>53</v>
      </c>
      <c r="E8" s="9" t="s">
        <v>54</v>
      </c>
      <c r="F8" s="9" t="s">
        <v>55</v>
      </c>
    </row>
    <row r="9" spans="1:7" x14ac:dyDescent="0.25">
      <c r="A9" s="9" t="s">
        <v>12</v>
      </c>
      <c r="B9" s="9" t="s">
        <v>56</v>
      </c>
      <c r="C9" s="9" t="s">
        <v>31</v>
      </c>
      <c r="D9" s="9" t="s">
        <v>57</v>
      </c>
      <c r="E9" s="9" t="s">
        <v>58</v>
      </c>
      <c r="F9" s="9" t="s">
        <v>59</v>
      </c>
      <c r="G9" s="9" t="s">
        <v>270</v>
      </c>
    </row>
    <row r="10" spans="1:7" x14ac:dyDescent="0.25">
      <c r="A10" s="10" t="s">
        <v>8</v>
      </c>
      <c r="B10" s="10" t="s">
        <v>60</v>
      </c>
      <c r="C10" s="10" t="s">
        <v>31</v>
      </c>
      <c r="D10" s="10" t="s">
        <v>53</v>
      </c>
      <c r="E10" s="10" t="s">
        <v>61</v>
      </c>
      <c r="F10" s="12" t="s">
        <v>62</v>
      </c>
    </row>
  </sheetData>
  <hyperlinks>
    <hyperlink ref="F2" r:id="rId1" xr:uid="{BB428557-2463-4940-8A50-EB72F479EB35}"/>
    <hyperlink ref="F4" r:id="rId2" xr:uid="{47CB2D2D-8801-4EA2-828E-5E4E0953E2F4}"/>
    <hyperlink ref="F10" r:id="rId3" xr:uid="{E65BFB30-A430-4553-8E4E-5F82899F11DE}"/>
    <hyperlink ref="F6" r:id="rId4" xr:uid="{F45BA85D-EADF-4244-860D-049DBA39463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C550C-2F04-4369-B9D7-7FF136251E5C}">
  <dimension ref="A1:F39"/>
  <sheetViews>
    <sheetView topLeftCell="A10" workbookViewId="0">
      <selection activeCell="A3" sqref="A3:E4"/>
    </sheetView>
  </sheetViews>
  <sheetFormatPr defaultRowHeight="15" x14ac:dyDescent="0.25"/>
  <cols>
    <col min="1" max="1" width="13" customWidth="1"/>
    <col min="2" max="2" width="28.140625" customWidth="1"/>
    <col min="3" max="3" width="14.5703125" customWidth="1"/>
    <col min="5" max="5" width="19.140625" customWidth="1"/>
  </cols>
  <sheetData>
    <row r="1" spans="1:6" x14ac:dyDescent="0.25">
      <c r="A1" t="s">
        <v>64</v>
      </c>
      <c r="B1" t="s">
        <v>25</v>
      </c>
      <c r="C1" t="s">
        <v>26</v>
      </c>
      <c r="D1" t="s">
        <v>27</v>
      </c>
      <c r="E1" t="s">
        <v>28</v>
      </c>
      <c r="F1" t="s">
        <v>65</v>
      </c>
    </row>
    <row r="2" spans="1:6" x14ac:dyDescent="0.25">
      <c r="A2" t="s">
        <v>3</v>
      </c>
      <c r="B2" t="s">
        <v>66</v>
      </c>
      <c r="C2" t="s">
        <v>31</v>
      </c>
      <c r="D2" t="s">
        <v>67</v>
      </c>
      <c r="E2" t="s">
        <v>68</v>
      </c>
      <c r="F2" t="s">
        <v>69</v>
      </c>
    </row>
    <row r="3" spans="1:6" x14ac:dyDescent="0.25">
      <c r="A3" t="s">
        <v>5</v>
      </c>
      <c r="B3" t="s">
        <v>70</v>
      </c>
      <c r="C3" t="s">
        <v>31</v>
      </c>
      <c r="D3" t="s">
        <v>32</v>
      </c>
      <c r="E3" t="s">
        <v>278</v>
      </c>
      <c r="F3" t="s">
        <v>71</v>
      </c>
    </row>
    <row r="4" spans="1:6" x14ac:dyDescent="0.25">
      <c r="A4" t="s">
        <v>5</v>
      </c>
      <c r="B4" t="s">
        <v>72</v>
      </c>
      <c r="C4" t="s">
        <v>31</v>
      </c>
      <c r="D4" t="s">
        <v>32</v>
      </c>
      <c r="E4" t="s">
        <v>279</v>
      </c>
      <c r="F4" t="s">
        <v>73</v>
      </c>
    </row>
    <row r="5" spans="1:6" x14ac:dyDescent="0.25">
      <c r="A5" t="s">
        <v>7</v>
      </c>
      <c r="B5" t="s">
        <v>74</v>
      </c>
      <c r="C5" t="s">
        <v>31</v>
      </c>
      <c r="D5" t="s">
        <v>32</v>
      </c>
      <c r="E5" t="s">
        <v>75</v>
      </c>
      <c r="F5" t="s">
        <v>76</v>
      </c>
    </row>
    <row r="6" spans="1:6" x14ac:dyDescent="0.25">
      <c r="A6" t="s">
        <v>7</v>
      </c>
      <c r="B6" t="s">
        <v>77</v>
      </c>
      <c r="C6" t="s">
        <v>31</v>
      </c>
      <c r="D6" t="s">
        <v>32</v>
      </c>
      <c r="E6" t="s">
        <v>78</v>
      </c>
      <c r="F6" t="s">
        <v>79</v>
      </c>
    </row>
    <row r="7" spans="1:6" x14ac:dyDescent="0.25">
      <c r="A7" t="s">
        <v>8</v>
      </c>
      <c r="B7" t="s">
        <v>80</v>
      </c>
      <c r="C7" t="s">
        <v>31</v>
      </c>
      <c r="D7" t="s">
        <v>81</v>
      </c>
      <c r="E7" t="s">
        <v>82</v>
      </c>
      <c r="F7" t="s">
        <v>83</v>
      </c>
    </row>
    <row r="8" spans="1:6" x14ac:dyDescent="0.25">
      <c r="A8" t="s">
        <v>8</v>
      </c>
      <c r="B8" t="s">
        <v>84</v>
      </c>
      <c r="C8" t="s">
        <v>31</v>
      </c>
      <c r="D8" t="s">
        <v>81</v>
      </c>
      <c r="E8" t="s">
        <v>85</v>
      </c>
      <c r="F8" t="s">
        <v>86</v>
      </c>
    </row>
    <row r="9" spans="1:6" x14ac:dyDescent="0.25">
      <c r="A9" t="s">
        <v>10</v>
      </c>
      <c r="B9" t="s">
        <v>87</v>
      </c>
      <c r="C9" t="s">
        <v>31</v>
      </c>
      <c r="D9" t="s">
        <v>81</v>
      </c>
      <c r="E9" t="s">
        <v>88</v>
      </c>
      <c r="F9" t="s">
        <v>89</v>
      </c>
    </row>
    <row r="10" spans="1:6" x14ac:dyDescent="0.25">
      <c r="A10" t="s">
        <v>10</v>
      </c>
      <c r="B10" t="s">
        <v>90</v>
      </c>
      <c r="C10" t="s">
        <v>31</v>
      </c>
      <c r="D10" t="s">
        <v>81</v>
      </c>
      <c r="E10" t="s">
        <v>91</v>
      </c>
      <c r="F10" t="s">
        <v>92</v>
      </c>
    </row>
    <row r="11" spans="1:6" x14ac:dyDescent="0.25">
      <c r="A11" t="s">
        <v>12</v>
      </c>
      <c r="B11" t="s">
        <v>93</v>
      </c>
      <c r="C11" t="s">
        <v>31</v>
      </c>
      <c r="D11" t="s">
        <v>32</v>
      </c>
      <c r="E11" t="s">
        <v>94</v>
      </c>
      <c r="F11" t="s">
        <v>95</v>
      </c>
    </row>
    <row r="12" spans="1:6" x14ac:dyDescent="0.25">
      <c r="A12" t="s">
        <v>12</v>
      </c>
      <c r="B12" t="s">
        <v>96</v>
      </c>
      <c r="C12" t="s">
        <v>31</v>
      </c>
      <c r="D12" t="s">
        <v>32</v>
      </c>
      <c r="E12" t="s">
        <v>97</v>
      </c>
      <c r="F12" t="s">
        <v>98</v>
      </c>
    </row>
    <row r="13" spans="1:6" x14ac:dyDescent="0.25">
      <c r="A13" t="s">
        <v>12</v>
      </c>
      <c r="B13" t="s">
        <v>99</v>
      </c>
      <c r="C13" t="s">
        <v>31</v>
      </c>
      <c r="D13" t="s">
        <v>81</v>
      </c>
      <c r="E13" t="s">
        <v>100</v>
      </c>
      <c r="F13" t="s">
        <v>101</v>
      </c>
    </row>
    <row r="14" spans="1:6" x14ac:dyDescent="0.25">
      <c r="A14" t="s">
        <v>12</v>
      </c>
      <c r="B14" t="s">
        <v>102</v>
      </c>
      <c r="C14" t="s">
        <v>31</v>
      </c>
      <c r="D14" t="s">
        <v>32</v>
      </c>
      <c r="E14" t="s">
        <v>103</v>
      </c>
      <c r="F14" t="s">
        <v>104</v>
      </c>
    </row>
    <row r="15" spans="1:6" x14ac:dyDescent="0.25">
      <c r="A15" t="s">
        <v>12</v>
      </c>
      <c r="B15" t="s">
        <v>105</v>
      </c>
      <c r="C15" t="s">
        <v>31</v>
      </c>
      <c r="D15" t="s">
        <v>32</v>
      </c>
      <c r="E15" t="s">
        <v>106</v>
      </c>
      <c r="F15" t="s">
        <v>107</v>
      </c>
    </row>
    <row r="16" spans="1:6" x14ac:dyDescent="0.25">
      <c r="A16" t="s">
        <v>12</v>
      </c>
      <c r="B16" t="s">
        <v>108</v>
      </c>
      <c r="C16" t="s">
        <v>31</v>
      </c>
      <c r="D16" t="s">
        <v>32</v>
      </c>
      <c r="E16" t="s">
        <v>109</v>
      </c>
      <c r="F16" t="s">
        <v>110</v>
      </c>
    </row>
    <row r="17" spans="1:6" x14ac:dyDescent="0.25">
      <c r="A17" t="s">
        <v>12</v>
      </c>
      <c r="B17" t="s">
        <v>111</v>
      </c>
      <c r="C17" t="s">
        <v>31</v>
      </c>
      <c r="D17" t="s">
        <v>32</v>
      </c>
      <c r="E17" t="s">
        <v>112</v>
      </c>
      <c r="F17" t="s">
        <v>113</v>
      </c>
    </row>
    <row r="18" spans="1:6" x14ac:dyDescent="0.25">
      <c r="A18" t="s">
        <v>13</v>
      </c>
      <c r="B18" t="s">
        <v>114</v>
      </c>
      <c r="C18" t="s">
        <v>31</v>
      </c>
      <c r="D18" t="s">
        <v>32</v>
      </c>
      <c r="E18" t="s">
        <v>115</v>
      </c>
      <c r="F18" t="s">
        <v>116</v>
      </c>
    </row>
    <row r="19" spans="1:6" x14ac:dyDescent="0.25">
      <c r="A19" t="s">
        <v>13</v>
      </c>
      <c r="B19" t="s">
        <v>117</v>
      </c>
      <c r="C19" t="s">
        <v>31</v>
      </c>
      <c r="D19" t="s">
        <v>67</v>
      </c>
      <c r="E19" t="s">
        <v>118</v>
      </c>
      <c r="F19" t="s">
        <v>119</v>
      </c>
    </row>
    <row r="20" spans="1:6" x14ac:dyDescent="0.25">
      <c r="A20" t="s">
        <v>13</v>
      </c>
      <c r="B20" t="s">
        <v>120</v>
      </c>
      <c r="C20" t="s">
        <v>31</v>
      </c>
      <c r="D20" t="s">
        <v>32</v>
      </c>
      <c r="E20" t="s">
        <v>121</v>
      </c>
      <c r="F20" t="s">
        <v>122</v>
      </c>
    </row>
    <row r="21" spans="1:6" x14ac:dyDescent="0.25">
      <c r="A21" t="s">
        <v>16</v>
      </c>
      <c r="B21" t="s">
        <v>123</v>
      </c>
      <c r="C21" t="s">
        <v>31</v>
      </c>
      <c r="D21" t="s">
        <v>32</v>
      </c>
      <c r="E21" t="s">
        <v>124</v>
      </c>
      <c r="F21" t="s">
        <v>125</v>
      </c>
    </row>
    <row r="22" spans="1:6" x14ac:dyDescent="0.25">
      <c r="A22" t="s">
        <v>16</v>
      </c>
      <c r="B22" t="s">
        <v>126</v>
      </c>
      <c r="C22" t="s">
        <v>31</v>
      </c>
      <c r="D22" t="s">
        <v>32</v>
      </c>
      <c r="E22" t="s">
        <v>127</v>
      </c>
      <c r="F22" t="s">
        <v>128</v>
      </c>
    </row>
    <row r="23" spans="1:6" x14ac:dyDescent="0.25">
      <c r="A23" t="s">
        <v>17</v>
      </c>
      <c r="B23" t="s">
        <v>129</v>
      </c>
      <c r="C23" t="s">
        <v>31</v>
      </c>
      <c r="D23" t="s">
        <v>130</v>
      </c>
      <c r="E23" t="s">
        <v>131</v>
      </c>
      <c r="F23" t="s">
        <v>132</v>
      </c>
    </row>
    <row r="24" spans="1:6" x14ac:dyDescent="0.25">
      <c r="A24" t="s">
        <v>18</v>
      </c>
      <c r="B24" t="s">
        <v>133</v>
      </c>
      <c r="C24" t="s">
        <v>31</v>
      </c>
      <c r="D24" t="s">
        <v>32</v>
      </c>
      <c r="E24" t="s">
        <v>134</v>
      </c>
      <c r="F24" t="s">
        <v>135</v>
      </c>
    </row>
    <row r="25" spans="1:6" x14ac:dyDescent="0.25">
      <c r="A25" t="s">
        <v>18</v>
      </c>
      <c r="B25" t="s">
        <v>136</v>
      </c>
      <c r="C25" t="s">
        <v>31</v>
      </c>
      <c r="D25" t="s">
        <v>130</v>
      </c>
      <c r="E25" t="s">
        <v>137</v>
      </c>
      <c r="F25" t="s">
        <v>138</v>
      </c>
    </row>
    <row r="26" spans="1:6" x14ac:dyDescent="0.25">
      <c r="A26" t="s">
        <v>19</v>
      </c>
      <c r="B26" t="s">
        <v>139</v>
      </c>
      <c r="C26" t="s">
        <v>31</v>
      </c>
      <c r="D26" t="s">
        <v>32</v>
      </c>
      <c r="E26" t="s">
        <v>140</v>
      </c>
      <c r="F26" t="s">
        <v>141</v>
      </c>
    </row>
    <row r="27" spans="1:6" x14ac:dyDescent="0.25">
      <c r="A27" t="s">
        <v>19</v>
      </c>
      <c r="B27" t="s">
        <v>142</v>
      </c>
      <c r="C27" t="s">
        <v>143</v>
      </c>
      <c r="D27" t="s">
        <v>32</v>
      </c>
      <c r="E27" t="s">
        <v>144</v>
      </c>
      <c r="F27" t="s">
        <v>145</v>
      </c>
    </row>
    <row r="28" spans="1:6" x14ac:dyDescent="0.25">
      <c r="A28" t="s">
        <v>19</v>
      </c>
      <c r="B28" t="s">
        <v>146</v>
      </c>
      <c r="C28" t="s">
        <v>31</v>
      </c>
      <c r="D28" t="s">
        <v>32</v>
      </c>
      <c r="E28" t="s">
        <v>147</v>
      </c>
      <c r="F28" t="s">
        <v>148</v>
      </c>
    </row>
    <row r="29" spans="1:6" x14ac:dyDescent="0.25">
      <c r="A29" t="s">
        <v>20</v>
      </c>
      <c r="B29" t="s">
        <v>149</v>
      </c>
      <c r="C29" t="s">
        <v>31</v>
      </c>
      <c r="D29" t="s">
        <v>32</v>
      </c>
      <c r="E29" t="s">
        <v>150</v>
      </c>
      <c r="F29" t="s">
        <v>151</v>
      </c>
    </row>
    <row r="30" spans="1:6" x14ac:dyDescent="0.25">
      <c r="A30" t="s">
        <v>20</v>
      </c>
      <c r="B30" t="s">
        <v>152</v>
      </c>
      <c r="C30" t="s">
        <v>31</v>
      </c>
      <c r="D30" t="s">
        <v>32</v>
      </c>
      <c r="E30" t="s">
        <v>153</v>
      </c>
      <c r="F30" t="s">
        <v>154</v>
      </c>
    </row>
    <row r="31" spans="1:6" x14ac:dyDescent="0.25">
      <c r="A31" t="s">
        <v>20</v>
      </c>
      <c r="B31" t="s">
        <v>155</v>
      </c>
      <c r="C31" t="s">
        <v>31</v>
      </c>
      <c r="D31" t="s">
        <v>32</v>
      </c>
      <c r="E31" t="s">
        <v>156</v>
      </c>
      <c r="F31" t="s">
        <v>157</v>
      </c>
    </row>
    <row r="32" spans="1:6" x14ac:dyDescent="0.25">
      <c r="A32" t="s">
        <v>21</v>
      </c>
      <c r="B32" t="s">
        <v>158</v>
      </c>
      <c r="C32" t="s">
        <v>159</v>
      </c>
      <c r="D32" t="s">
        <v>32</v>
      </c>
      <c r="E32" t="s">
        <v>160</v>
      </c>
      <c r="F32" t="s">
        <v>161</v>
      </c>
    </row>
    <row r="33" spans="1:6" x14ac:dyDescent="0.25">
      <c r="A33" t="s">
        <v>21</v>
      </c>
      <c r="B33" t="s">
        <v>162</v>
      </c>
      <c r="C33" t="s">
        <v>31</v>
      </c>
      <c r="D33" t="s">
        <v>32</v>
      </c>
      <c r="E33" t="s">
        <v>163</v>
      </c>
      <c r="F33" t="s">
        <v>164</v>
      </c>
    </row>
    <row r="34" spans="1:6" x14ac:dyDescent="0.25">
      <c r="A34" t="s">
        <v>21</v>
      </c>
      <c r="B34" t="s">
        <v>165</v>
      </c>
      <c r="C34" t="s">
        <v>31</v>
      </c>
      <c r="D34" t="s">
        <v>32</v>
      </c>
      <c r="E34" t="s">
        <v>166</v>
      </c>
      <c r="F34" t="s">
        <v>167</v>
      </c>
    </row>
    <row r="35" spans="1:6" x14ac:dyDescent="0.25">
      <c r="A35" t="s">
        <v>23</v>
      </c>
      <c r="B35" t="s">
        <v>168</v>
      </c>
      <c r="C35" t="s">
        <v>31</v>
      </c>
      <c r="D35" t="s">
        <v>32</v>
      </c>
      <c r="E35" t="s">
        <v>169</v>
      </c>
      <c r="F35" t="s">
        <v>170</v>
      </c>
    </row>
    <row r="36" spans="1:6" x14ac:dyDescent="0.25">
      <c r="A36" t="s">
        <v>23</v>
      </c>
      <c r="B36" t="s">
        <v>171</v>
      </c>
      <c r="C36" t="s">
        <v>31</v>
      </c>
      <c r="D36" t="s">
        <v>32</v>
      </c>
      <c r="E36" t="s">
        <v>172</v>
      </c>
      <c r="F36" t="s">
        <v>173</v>
      </c>
    </row>
    <row r="37" spans="1:6" x14ac:dyDescent="0.25">
      <c r="A37" t="s">
        <v>23</v>
      </c>
      <c r="B37" t="s">
        <v>174</v>
      </c>
      <c r="C37" t="s">
        <v>31</v>
      </c>
      <c r="D37" t="s">
        <v>32</v>
      </c>
      <c r="E37" t="s">
        <v>175</v>
      </c>
      <c r="F37" t="s">
        <v>176</v>
      </c>
    </row>
    <row r="38" spans="1:6" x14ac:dyDescent="0.25">
      <c r="A38" t="s">
        <v>23</v>
      </c>
      <c r="B38" t="s">
        <v>177</v>
      </c>
      <c r="C38" t="s">
        <v>31</v>
      </c>
      <c r="D38" t="s">
        <v>32</v>
      </c>
      <c r="E38" t="s">
        <v>178</v>
      </c>
      <c r="F38" t="s">
        <v>179</v>
      </c>
    </row>
    <row r="39" spans="1:6" x14ac:dyDescent="0.25">
      <c r="A39" t="s">
        <v>23</v>
      </c>
      <c r="B39" t="s">
        <v>180</v>
      </c>
      <c r="C39" t="s">
        <v>31</v>
      </c>
      <c r="D39" t="s">
        <v>32</v>
      </c>
      <c r="E39" t="s">
        <v>181</v>
      </c>
      <c r="F39" t="s">
        <v>182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8A517-BF58-4D77-80BA-919359ED0043}">
  <dimension ref="A1:F20"/>
  <sheetViews>
    <sheetView workbookViewId="0">
      <selection sqref="A1:F20"/>
    </sheetView>
  </sheetViews>
  <sheetFormatPr defaultRowHeight="15" x14ac:dyDescent="0.25"/>
  <cols>
    <col min="1" max="1" width="15.5703125" customWidth="1"/>
    <col min="2" max="2" width="26.85546875" customWidth="1"/>
    <col min="3" max="3" width="12.5703125" customWidth="1"/>
    <col min="4" max="4" width="19.42578125" customWidth="1"/>
    <col min="5" max="5" width="12.85546875" customWidth="1"/>
    <col min="6" max="6" width="38.85546875" customWidth="1"/>
  </cols>
  <sheetData>
    <row r="1" spans="1:6" x14ac:dyDescent="0.25">
      <c r="A1" t="s">
        <v>64</v>
      </c>
      <c r="B1" t="s">
        <v>183</v>
      </c>
      <c r="C1" t="s">
        <v>26</v>
      </c>
      <c r="D1" t="s">
        <v>27</v>
      </c>
      <c r="E1" t="s">
        <v>28</v>
      </c>
      <c r="F1" t="s">
        <v>65</v>
      </c>
    </row>
    <row r="2" spans="1:6" x14ac:dyDescent="0.25">
      <c r="A2" t="s">
        <v>184</v>
      </c>
      <c r="B2" t="s">
        <v>185</v>
      </c>
      <c r="C2" t="s">
        <v>186</v>
      </c>
      <c r="D2" t="s">
        <v>187</v>
      </c>
      <c r="E2" t="s">
        <v>188</v>
      </c>
      <c r="F2" t="s">
        <v>189</v>
      </c>
    </row>
    <row r="3" spans="1:6" x14ac:dyDescent="0.25">
      <c r="A3" t="s">
        <v>4</v>
      </c>
      <c r="B3" t="s">
        <v>190</v>
      </c>
      <c r="C3" t="s">
        <v>191</v>
      </c>
      <c r="D3" t="s">
        <v>192</v>
      </c>
      <c r="E3" t="s">
        <v>193</v>
      </c>
      <c r="F3" t="s">
        <v>194</v>
      </c>
    </row>
    <row r="4" spans="1:6" x14ac:dyDescent="0.25">
      <c r="A4" t="s">
        <v>5</v>
      </c>
      <c r="B4" t="s">
        <v>195</v>
      </c>
      <c r="C4" t="s">
        <v>186</v>
      </c>
      <c r="D4" t="s">
        <v>187</v>
      </c>
      <c r="E4" t="s">
        <v>196</v>
      </c>
      <c r="F4" t="s">
        <v>197</v>
      </c>
    </row>
    <row r="5" spans="1:6" x14ac:dyDescent="0.25">
      <c r="A5" t="s">
        <v>7</v>
      </c>
      <c r="B5" t="s">
        <v>198</v>
      </c>
      <c r="C5" t="s">
        <v>186</v>
      </c>
      <c r="D5" t="s">
        <v>187</v>
      </c>
      <c r="E5" t="s">
        <v>199</v>
      </c>
      <c r="F5" t="s">
        <v>200</v>
      </c>
    </row>
    <row r="6" spans="1:6" x14ac:dyDescent="0.25">
      <c r="A6" t="s">
        <v>7</v>
      </c>
      <c r="B6" t="s">
        <v>201</v>
      </c>
      <c r="C6" t="s">
        <v>191</v>
      </c>
      <c r="D6" t="s">
        <v>202</v>
      </c>
      <c r="E6" t="s">
        <v>203</v>
      </c>
      <c r="F6" t="s">
        <v>204</v>
      </c>
    </row>
    <row r="7" spans="1:6" x14ac:dyDescent="0.25">
      <c r="A7" t="s">
        <v>8</v>
      </c>
      <c r="B7" t="s">
        <v>205</v>
      </c>
      <c r="C7" t="s">
        <v>186</v>
      </c>
      <c r="D7" t="s">
        <v>187</v>
      </c>
      <c r="E7" t="s">
        <v>206</v>
      </c>
      <c r="F7" t="s">
        <v>207</v>
      </c>
    </row>
    <row r="8" spans="1:6" x14ac:dyDescent="0.25">
      <c r="A8" t="s">
        <v>8</v>
      </c>
      <c r="B8" t="s">
        <v>208</v>
      </c>
      <c r="C8" t="s">
        <v>191</v>
      </c>
      <c r="D8" t="s">
        <v>209</v>
      </c>
      <c r="E8" t="s">
        <v>210</v>
      </c>
      <c r="F8" t="s">
        <v>211</v>
      </c>
    </row>
    <row r="9" spans="1:6" x14ac:dyDescent="0.25">
      <c r="A9" t="s">
        <v>8</v>
      </c>
      <c r="B9" t="s">
        <v>212</v>
      </c>
      <c r="C9" t="s">
        <v>191</v>
      </c>
      <c r="D9" t="s">
        <v>213</v>
      </c>
      <c r="E9" t="s">
        <v>214</v>
      </c>
      <c r="F9" t="s">
        <v>215</v>
      </c>
    </row>
    <row r="10" spans="1:6" x14ac:dyDescent="0.25">
      <c r="A10" t="s">
        <v>9</v>
      </c>
      <c r="B10" t="s">
        <v>216</v>
      </c>
      <c r="C10" t="s">
        <v>186</v>
      </c>
      <c r="D10" t="s">
        <v>187</v>
      </c>
      <c r="E10" t="s">
        <v>217</v>
      </c>
      <c r="F10" t="s">
        <v>218</v>
      </c>
    </row>
    <row r="11" spans="1:6" x14ac:dyDescent="0.25">
      <c r="A11" t="s">
        <v>9</v>
      </c>
      <c r="B11" t="s">
        <v>219</v>
      </c>
      <c r="C11" t="s">
        <v>191</v>
      </c>
      <c r="D11" t="s">
        <v>220</v>
      </c>
      <c r="E11" t="s">
        <v>50</v>
      </c>
      <c r="F11" t="s">
        <v>221</v>
      </c>
    </row>
    <row r="12" spans="1:6" x14ac:dyDescent="0.25">
      <c r="A12" t="s">
        <v>10</v>
      </c>
      <c r="B12" t="s">
        <v>222</v>
      </c>
      <c r="C12" t="s">
        <v>191</v>
      </c>
      <c r="D12" t="s">
        <v>223</v>
      </c>
      <c r="E12" t="s">
        <v>88</v>
      </c>
      <c r="F12" t="s">
        <v>89</v>
      </c>
    </row>
    <row r="13" spans="1:6" x14ac:dyDescent="0.25">
      <c r="A13" t="s">
        <v>12</v>
      </c>
      <c r="B13" t="s">
        <v>224</v>
      </c>
      <c r="C13" t="s">
        <v>186</v>
      </c>
      <c r="D13" t="s">
        <v>187</v>
      </c>
      <c r="E13" t="s">
        <v>225</v>
      </c>
      <c r="F13" t="s">
        <v>226</v>
      </c>
    </row>
    <row r="14" spans="1:6" x14ac:dyDescent="0.25">
      <c r="A14" t="s">
        <v>12</v>
      </c>
      <c r="B14" t="s">
        <v>227</v>
      </c>
      <c r="C14" t="s">
        <v>191</v>
      </c>
      <c r="D14" t="s">
        <v>228</v>
      </c>
      <c r="E14" t="s">
        <v>229</v>
      </c>
      <c r="F14" t="s">
        <v>230</v>
      </c>
    </row>
    <row r="15" spans="1:6" x14ac:dyDescent="0.25">
      <c r="A15" t="s">
        <v>13</v>
      </c>
      <c r="B15" t="s">
        <v>231</v>
      </c>
      <c r="C15" t="s">
        <v>186</v>
      </c>
      <c r="D15" t="s">
        <v>187</v>
      </c>
      <c r="E15" t="s">
        <v>232</v>
      </c>
      <c r="F15" t="s">
        <v>233</v>
      </c>
    </row>
    <row r="16" spans="1:6" x14ac:dyDescent="0.25">
      <c r="A16" t="s">
        <v>13</v>
      </c>
      <c r="B16" t="s">
        <v>234</v>
      </c>
      <c r="C16" t="s">
        <v>191</v>
      </c>
      <c r="D16" t="s">
        <v>235</v>
      </c>
      <c r="E16" t="s">
        <v>236</v>
      </c>
      <c r="F16" t="s">
        <v>237</v>
      </c>
    </row>
    <row r="17" spans="1:6" x14ac:dyDescent="0.25">
      <c r="A17" t="s">
        <v>17</v>
      </c>
      <c r="B17" t="s">
        <v>238</v>
      </c>
      <c r="C17" t="s">
        <v>191</v>
      </c>
      <c r="D17" t="s">
        <v>235</v>
      </c>
      <c r="E17" t="s">
        <v>239</v>
      </c>
      <c r="F17" t="s">
        <v>240</v>
      </c>
    </row>
    <row r="18" spans="1:6" x14ac:dyDescent="0.25">
      <c r="A18" t="s">
        <v>20</v>
      </c>
      <c r="B18" t="s">
        <v>241</v>
      </c>
      <c r="C18" t="s">
        <v>191</v>
      </c>
      <c r="D18" t="s">
        <v>235</v>
      </c>
      <c r="E18" t="s">
        <v>242</v>
      </c>
      <c r="F18" t="s">
        <v>243</v>
      </c>
    </row>
    <row r="19" spans="1:6" x14ac:dyDescent="0.25">
      <c r="A19" t="s">
        <v>23</v>
      </c>
      <c r="B19" t="s">
        <v>244</v>
      </c>
      <c r="C19" t="s">
        <v>186</v>
      </c>
      <c r="D19" t="s">
        <v>187</v>
      </c>
      <c r="E19" t="s">
        <v>245</v>
      </c>
      <c r="F19" t="s">
        <v>246</v>
      </c>
    </row>
    <row r="20" spans="1:6" x14ac:dyDescent="0.25">
      <c r="A20" t="s">
        <v>23</v>
      </c>
      <c r="B20" t="s">
        <v>247</v>
      </c>
      <c r="C20" t="s">
        <v>191</v>
      </c>
      <c r="D20" t="s">
        <v>248</v>
      </c>
      <c r="E20" t="s">
        <v>249</v>
      </c>
      <c r="F20" t="s">
        <v>250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A08B-3900-430D-AFCB-F8DAC6391B51}">
  <dimension ref="A1:G17"/>
  <sheetViews>
    <sheetView workbookViewId="0">
      <selection activeCell="D8" sqref="D8"/>
    </sheetView>
  </sheetViews>
  <sheetFormatPr defaultRowHeight="15" x14ac:dyDescent="0.25"/>
  <cols>
    <col min="1" max="1" width="14.5703125" customWidth="1"/>
    <col min="2" max="2" width="35" customWidth="1"/>
    <col min="3" max="3" width="17.7109375" customWidth="1"/>
    <col min="4" max="4" width="21.42578125" customWidth="1"/>
  </cols>
  <sheetData>
    <row r="1" spans="1:7" x14ac:dyDescent="0.25">
      <c r="A1" t="s">
        <v>0</v>
      </c>
      <c r="B1" t="s">
        <v>251</v>
      </c>
      <c r="C1" t="s">
        <v>28</v>
      </c>
      <c r="D1" t="s">
        <v>252</v>
      </c>
    </row>
    <row r="2" spans="1:7" x14ac:dyDescent="0.25">
      <c r="A2" t="s">
        <v>4</v>
      </c>
      <c r="B2" t="s">
        <v>253</v>
      </c>
      <c r="C2" t="s">
        <v>254</v>
      </c>
      <c r="D2" t="s">
        <v>255</v>
      </c>
    </row>
    <row r="3" spans="1:7" x14ac:dyDescent="0.25">
      <c r="A3" t="s">
        <v>9</v>
      </c>
      <c r="B3" t="s">
        <v>259</v>
      </c>
      <c r="C3" t="s">
        <v>260</v>
      </c>
      <c r="D3" t="s">
        <v>261</v>
      </c>
    </row>
    <row r="4" spans="1:7" x14ac:dyDescent="0.25">
      <c r="A4" t="s">
        <v>13</v>
      </c>
      <c r="B4" t="s">
        <v>262</v>
      </c>
      <c r="C4" t="s">
        <v>263</v>
      </c>
      <c r="D4" t="s">
        <v>264</v>
      </c>
      <c r="E4" t="s">
        <v>295</v>
      </c>
    </row>
    <row r="5" spans="1:7" x14ac:dyDescent="0.25">
      <c r="A5" t="s">
        <v>19</v>
      </c>
      <c r="B5" t="s">
        <v>268</v>
      </c>
      <c r="C5" t="s">
        <v>269</v>
      </c>
      <c r="D5" t="s">
        <v>261</v>
      </c>
      <c r="G5" t="s">
        <v>294</v>
      </c>
    </row>
    <row r="13" spans="1:7" x14ac:dyDescent="0.25">
      <c r="A13" t="s">
        <v>291</v>
      </c>
    </row>
    <row r="14" spans="1:7" x14ac:dyDescent="0.25">
      <c r="A14" t="s">
        <v>19</v>
      </c>
      <c r="B14" t="s">
        <v>265</v>
      </c>
      <c r="C14" t="s">
        <v>266</v>
      </c>
      <c r="D14" t="s">
        <v>267</v>
      </c>
    </row>
    <row r="16" spans="1:7" x14ac:dyDescent="0.25">
      <c r="A16" t="s">
        <v>293</v>
      </c>
    </row>
    <row r="17" spans="1:7" x14ac:dyDescent="0.25">
      <c r="A17" t="s">
        <v>8</v>
      </c>
      <c r="B17" t="s">
        <v>256</v>
      </c>
      <c r="C17" t="s">
        <v>257</v>
      </c>
      <c r="D17" s="12" t="s">
        <v>258</v>
      </c>
      <c r="G17" t="s">
        <v>292</v>
      </c>
    </row>
  </sheetData>
  <hyperlinks>
    <hyperlink ref="D17" r:id="rId1" xr:uid="{E4212DCA-814D-445C-8D1B-16A58B77B29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DA1BB-BDBB-4AA8-AC36-12F65732DE49}">
  <dimension ref="A1:F25"/>
  <sheetViews>
    <sheetView topLeftCell="A14" workbookViewId="0">
      <selection activeCell="F2" sqref="F2:F22"/>
    </sheetView>
  </sheetViews>
  <sheetFormatPr defaultRowHeight="15" x14ac:dyDescent="0.25"/>
  <sheetData>
    <row r="1" spans="1:6" ht="60.75" thickBot="1" x14ac:dyDescent="0.3">
      <c r="A1" s="1" t="s">
        <v>0</v>
      </c>
      <c r="B1" s="1" t="s">
        <v>1</v>
      </c>
      <c r="C1" s="2" t="s">
        <v>2</v>
      </c>
      <c r="F1" t="s">
        <v>0</v>
      </c>
    </row>
    <row r="2" spans="1:6" ht="15.75" thickBot="1" x14ac:dyDescent="0.3">
      <c r="A2" s="3" t="s">
        <v>3</v>
      </c>
      <c r="B2" s="4">
        <v>675</v>
      </c>
      <c r="C2" s="5">
        <v>1791</v>
      </c>
      <c r="F2" t="s">
        <v>3</v>
      </c>
    </row>
    <row r="3" spans="1:6" ht="15.75" thickBot="1" x14ac:dyDescent="0.3">
      <c r="A3" s="3" t="s">
        <v>4</v>
      </c>
      <c r="B3" s="4">
        <v>572</v>
      </c>
      <c r="C3" s="5">
        <v>1695</v>
      </c>
      <c r="F3" t="s">
        <v>4</v>
      </c>
    </row>
    <row r="4" spans="1:6" ht="15.75" thickBot="1" x14ac:dyDescent="0.3">
      <c r="A4" s="3" t="s">
        <v>5</v>
      </c>
      <c r="B4" s="4">
        <v>363</v>
      </c>
      <c r="C4" s="6">
        <v>681</v>
      </c>
      <c r="F4" t="s">
        <v>5</v>
      </c>
    </row>
    <row r="5" spans="1:6" ht="15.75" thickBot="1" x14ac:dyDescent="0.3">
      <c r="A5" s="3" t="s">
        <v>6</v>
      </c>
      <c r="B5" s="4">
        <v>442</v>
      </c>
      <c r="C5" s="6">
        <v>631</v>
      </c>
      <c r="F5" t="s">
        <v>6</v>
      </c>
    </row>
    <row r="6" spans="1:6" ht="30.75" thickBot="1" x14ac:dyDescent="0.3">
      <c r="A6" s="3" t="s">
        <v>7</v>
      </c>
      <c r="B6" s="4">
        <v>715</v>
      </c>
      <c r="C6" s="6">
        <v>885</v>
      </c>
      <c r="F6" t="s">
        <v>7</v>
      </c>
    </row>
    <row r="7" spans="1:6" ht="15.75" thickBot="1" x14ac:dyDescent="0.3">
      <c r="A7" s="3" t="s">
        <v>8</v>
      </c>
      <c r="B7" s="4">
        <v>564</v>
      </c>
      <c r="C7" s="6">
        <v>575</v>
      </c>
      <c r="F7" t="s">
        <v>8</v>
      </c>
    </row>
    <row r="8" spans="1:6" ht="30.75" thickBot="1" x14ac:dyDescent="0.3">
      <c r="A8" s="3" t="s">
        <v>9</v>
      </c>
      <c r="B8" s="4">
        <v>556</v>
      </c>
      <c r="C8" s="6">
        <v>558</v>
      </c>
      <c r="F8" t="s">
        <v>9</v>
      </c>
    </row>
    <row r="9" spans="1:6" ht="30.75" thickBot="1" x14ac:dyDescent="0.3">
      <c r="A9" s="3" t="s">
        <v>10</v>
      </c>
      <c r="B9" s="4">
        <v>502</v>
      </c>
      <c r="C9" s="6">
        <v>516</v>
      </c>
      <c r="F9" t="s">
        <v>10</v>
      </c>
    </row>
    <row r="10" spans="1:6" ht="15.75" thickBot="1" x14ac:dyDescent="0.3">
      <c r="A10" s="3" t="s">
        <v>11</v>
      </c>
      <c r="B10" s="4">
        <v>568</v>
      </c>
      <c r="C10" s="6">
        <v>572</v>
      </c>
      <c r="F10" t="s">
        <v>11</v>
      </c>
    </row>
    <row r="11" spans="1:6" ht="15.75" thickBot="1" x14ac:dyDescent="0.3">
      <c r="A11" s="3" t="s">
        <v>12</v>
      </c>
      <c r="B11" s="4">
        <v>836</v>
      </c>
      <c r="C11" s="5">
        <v>2137</v>
      </c>
      <c r="F11" t="s">
        <v>12</v>
      </c>
    </row>
    <row r="12" spans="1:6" ht="15.75" thickBot="1" x14ac:dyDescent="0.3">
      <c r="A12" s="3" t="s">
        <v>13</v>
      </c>
      <c r="B12" s="4">
        <v>549</v>
      </c>
      <c r="C12" s="5">
        <v>1890</v>
      </c>
      <c r="F12" t="s">
        <v>13</v>
      </c>
    </row>
    <row r="13" spans="1:6" ht="30.75" thickBot="1" x14ac:dyDescent="0.3">
      <c r="A13" s="3" t="s">
        <v>14</v>
      </c>
      <c r="B13" s="4">
        <v>573</v>
      </c>
      <c r="C13" s="6">
        <v>578</v>
      </c>
      <c r="F13" t="s">
        <v>14</v>
      </c>
    </row>
    <row r="14" spans="1:6" ht="30.75" thickBot="1" x14ac:dyDescent="0.3">
      <c r="A14" s="3" t="s">
        <v>15</v>
      </c>
      <c r="B14" s="4">
        <v>516</v>
      </c>
      <c r="C14" s="6">
        <v>528</v>
      </c>
      <c r="F14" t="s">
        <v>15</v>
      </c>
    </row>
    <row r="15" spans="1:6" ht="30.75" thickBot="1" x14ac:dyDescent="0.3">
      <c r="A15" s="3" t="s">
        <v>16</v>
      </c>
      <c r="B15" s="4">
        <v>547</v>
      </c>
      <c r="C15" s="6">
        <v>563</v>
      </c>
      <c r="F15" t="s">
        <v>16</v>
      </c>
    </row>
    <row r="16" spans="1:6" ht="30.75" thickBot="1" x14ac:dyDescent="0.3">
      <c r="A16" s="3" t="s">
        <v>17</v>
      </c>
      <c r="B16" s="4">
        <v>563</v>
      </c>
      <c r="C16" s="6">
        <v>575</v>
      </c>
      <c r="F16" t="s">
        <v>17</v>
      </c>
    </row>
    <row r="17" spans="1:6" ht="15.75" thickBot="1" x14ac:dyDescent="0.3">
      <c r="A17" s="3" t="s">
        <v>18</v>
      </c>
      <c r="B17" s="4">
        <v>566</v>
      </c>
      <c r="C17" s="6">
        <v>572</v>
      </c>
      <c r="F17" t="s">
        <v>18</v>
      </c>
    </row>
    <row r="18" spans="1:6" ht="15.75" thickBot="1" x14ac:dyDescent="0.3">
      <c r="A18" s="3" t="s">
        <v>19</v>
      </c>
      <c r="B18" s="4">
        <v>515</v>
      </c>
      <c r="C18" s="6">
        <v>526</v>
      </c>
      <c r="F18" t="s">
        <v>19</v>
      </c>
    </row>
    <row r="19" spans="1:6" ht="30.75" thickBot="1" x14ac:dyDescent="0.3">
      <c r="A19" s="3" t="s">
        <v>20</v>
      </c>
      <c r="B19" s="4">
        <v>659</v>
      </c>
      <c r="C19" s="5">
        <v>2573</v>
      </c>
      <c r="F19" t="s">
        <v>20</v>
      </c>
    </row>
    <row r="20" spans="1:6" ht="30.75" thickBot="1" x14ac:dyDescent="0.3">
      <c r="A20" s="3" t="s">
        <v>21</v>
      </c>
      <c r="B20" s="4">
        <v>520</v>
      </c>
      <c r="C20" s="6">
        <v>580</v>
      </c>
      <c r="F20" t="s">
        <v>21</v>
      </c>
    </row>
    <row r="21" spans="1:6" ht="30.75" thickBot="1" x14ac:dyDescent="0.3">
      <c r="A21" s="3" t="s">
        <v>22</v>
      </c>
      <c r="B21" s="4">
        <v>800</v>
      </c>
      <c r="C21" s="6">
        <v>816</v>
      </c>
      <c r="F21" t="s">
        <v>22</v>
      </c>
    </row>
    <row r="22" spans="1:6" ht="30" x14ac:dyDescent="0.25">
      <c r="A22" s="7" t="s">
        <v>23</v>
      </c>
      <c r="B22" s="8">
        <v>803</v>
      </c>
      <c r="C22" s="8">
        <v>914</v>
      </c>
      <c r="F22" t="s">
        <v>23</v>
      </c>
    </row>
    <row r="24" spans="1:6" x14ac:dyDescent="0.25">
      <c r="B24">
        <f>SUM(B2:B22)</f>
        <v>12404</v>
      </c>
    </row>
    <row r="25" spans="1:6" x14ac:dyDescent="0.25">
      <c r="B25">
        <f>B21+B14+B13+B5+B10</f>
        <v>2899</v>
      </c>
    </row>
  </sheetData>
  <hyperlinks>
    <hyperlink ref="A2" r:id="rId1" display="https://www.google.com/search?q=Alcona&amp;kgmid=/m/0njzd&amp;sa=X&amp;ved=2ahUKEwjKsIzuqrySAxWgrYkEHfXhEp4Q3egRegQICRAD" xr:uid="{DAD3E57A-1834-416B-84BD-C624094153B8}"/>
    <hyperlink ref="A3" r:id="rId2" display="https://www.google.com/search?q=Alpena&amp;kgmid=/m/0v11m&amp;sa=X&amp;ved=2ahUKEwjKsIzuqrySAxWgrYkEHfXhEp4Q3egRegQICRAF" xr:uid="{BF098E32-7123-44BC-86A4-917A2F5505F0}"/>
    <hyperlink ref="A4" r:id="rId3" display="https://www.google.com/search?q=Arenac&amp;kgmid=/m/0njxj&amp;sa=X&amp;ved=2ahUKEwjKsIzuqrySAxWgrYkEHfXhEp4Q3egRegQICRAH" xr:uid="{063C1E50-218B-46BC-8759-8F908C00EFF0}"/>
    <hyperlink ref="A5" r:id="rId4" display="https://www.google.com/search?q=Bay&amp;kgmid=/m/0njwd&amp;sa=X&amp;ved=2ahUKEwjKsIzuqrySAxWgrYkEHfXhEp4Q3egRegQICRAJ" xr:uid="{302E0189-24DB-4FBF-8F7F-C21AE1614935}"/>
    <hyperlink ref="A6" r:id="rId5" display="https://www.google.com/search?q=Cheboygan&amp;kgmid=/m/0v3sn&amp;sa=X&amp;ved=2ahUKEwjKsIzuqrySAxWgrYkEHfXhEp4Q3egRegQICRAL" xr:uid="{A4AE4C87-E799-4CE4-94CF-AF86BAFED796}"/>
    <hyperlink ref="A7" r:id="rId6" display="https://www.google.com/search?q=Clare&amp;kgmid=/m/013d_2&amp;sa=X&amp;ved=2ahUKEwjKsIzuqrySAxWgrYkEHfXhEp4Q3egRegQICRAN" xr:uid="{F590277F-1175-40CA-AF73-6126271D20CE}"/>
    <hyperlink ref="A8" r:id="rId7" display="https://www.google.com/search?q=Crawford&amp;kgmid=/m/0njrn&amp;sa=X&amp;ved=2ahUKEwjKsIzuqrySAxWgrYkEHfXhEp4Q3egRegQICRAP" xr:uid="{17407E66-42C4-41D6-8495-1BD1B66441AB}"/>
    <hyperlink ref="A9" r:id="rId8" display="https://www.google.com/search?q=Gladwin&amp;kgmid=/m/0v60f&amp;sa=X&amp;ved=2ahUKEwjKsIzuqrySAxWgrYkEHfXhEp4Q3egRegQICRAR" xr:uid="{315ED028-EE93-40E8-B819-80C315900C4C}"/>
    <hyperlink ref="A10" r:id="rId9" display="https://www.google.com/search?q=Gratiot&amp;kgmid=/m/0njn6&amp;sa=X&amp;ved=2ahUKEwjKsIzuqrySAxWgrYkEHfXhEp4Q3egRegQICRAT" xr:uid="{2CF71BE5-F7DB-475E-808D-CFE775AE0C17}"/>
    <hyperlink ref="A11" r:id="rId10" display="https://www.google.com/search?q=Huron&amp;kgmid=/m/0njm1&amp;sa=X&amp;ved=2ahUKEwjKsIzuqrySAxWgrYkEHfXhEp4Q3egRegQICRAV" xr:uid="{7BA145C7-68AA-4F43-8CE3-BBF81EC39C77}"/>
    <hyperlink ref="A12" r:id="rId11" display="https://www.google.com/search?q=Iosco&amp;kgmid=/m/0njkx&amp;sa=X&amp;ved=2ahUKEwjKsIzuqrySAxWgrYkEHfXhEp4Q3egRegQICRAX" xr:uid="{E14A3BA7-CFE3-4730-AA1C-0B3D7D635955}"/>
    <hyperlink ref="A13" r:id="rId12" display="https://www.google.com/search?q=Isabella&amp;kgmid=/m/0njk4&amp;sa=X&amp;ved=2ahUKEwjKsIzuqrySAxWgrYkEHfXhEp4Q3egRegQICRAZ" xr:uid="{AC7862DA-82FE-40CE-99E2-4DB8D5D43EB1}"/>
    <hyperlink ref="A14" r:id="rId13" display="https://www.google.com/search?q=Midland&amp;kgmid=/m/013dy7&amp;sa=X&amp;ved=2ahUKEwjKsIzuqrySAxWgrYkEHfXhEp4Q3egRegQICRAb" xr:uid="{E45A2328-E896-4880-B15D-275F595335F7}"/>
    <hyperlink ref="A15" r:id="rId14" display="https://www.google.com/search?q=Montmorency&amp;kgmid=/m/0nj8h&amp;sa=X&amp;ved=2ahUKEwjKsIzuqrySAxWgrYkEHfXhEp4Q3egRegQICRAd" xr:uid="{EE027FAB-462F-4828-9162-E7BF0DD36326}"/>
    <hyperlink ref="A16" r:id="rId15" display="https://www.google.com/search?q=Ogemaw&amp;kgmid=/m/0nj6l&amp;sa=X&amp;ved=2ahUKEwjKsIzuqrySAxWgrYkEHfXhEp4Q3egRegQICRAf" xr:uid="{F5B157C4-FF0E-48B8-9D87-7850D32779FF}"/>
    <hyperlink ref="A17" r:id="rId16" display="https://www.google.com/search?q=Oscoda&amp;kgmid=/m/0jj3s&amp;sa=X&amp;ved=2ahUKEwjKsIzuqrySAxWgrYkEHfXhEp4Q3egRegQICRAh" xr:uid="{1B4D02BD-F924-40F7-AA7F-DFC2AD18E736}"/>
    <hyperlink ref="A18" r:id="rId17" display="https://www.google.com/search?q=Otsego&amp;kgmid=/m/0v0yh&amp;sa=X&amp;ved=2ahUKEwjKsIzuqrySAxWgrYkEHfXhEp4Q3egRegQICRAj" xr:uid="{826527A6-66F9-440A-A6D5-23394BFE0961}"/>
    <hyperlink ref="A19" r:id="rId18" display="https://www.google.com/search?q=Presque+Isle&amp;kgmid=/m/0nj4c&amp;sa=X&amp;ved=2ahUKEwjKsIzuqrySAxWgrYkEHfXhEp4Q3egRegQICRAl" xr:uid="{3973E284-4763-40F7-B47B-93C3C308DCAC}"/>
    <hyperlink ref="A20" r:id="rId19" display="https://www.google.com/search?q=Roscommon&amp;kgmid=/m/0vnv2&amp;sa=X&amp;ved=2ahUKEwjKsIzuqrySAxWgrYkEHfXhEp4Q3egRegQICRAn" xr:uid="{9CCC3C33-E53B-442F-88FF-83DF28575BA0}"/>
    <hyperlink ref="A21" r:id="rId20" display="https://www.google.com/search?q=Saginaw&amp;kgmid=/m/0vp5f&amp;sa=X&amp;ved=2ahUKEwjKsIzuqrySAxWgrYkEHfXhEp4Q3egRegQICRAp" xr:uid="{1A3DEF7B-9734-4470-B7F9-C229BE047315}"/>
    <hyperlink ref="A22" r:id="rId21" display="https://www.google.com/search?q=Tuscola&amp;kgmid=/m/0nj1c&amp;sa=X&amp;ved=2ahUKEwjKsIzuqrySAxWgrYkEHfXhEp4Q3egRegQICRAr" xr:uid="{408DB88E-A233-4C8E-AA2B-A549C162C80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g o G u i d   x m l n s : x s d = " h t t p : / / w w w . w 3 . o r g / 2 0 0 1 / X M L S c h e m a "   x m l n s : x s i = " h t t p : / / w w w . w 3 . o r g / 2 0 0 1 / X M L S c h e m a - i n s t a n c e "   x m l n s = " h t t p : / / w w w . b o o z a l l e n . c o m / a r g o / g u i d " > 5 3 c f a 2 d 9 - 5 e 8 7 - 4 f 3 8 - b 4 9 3 - f e d 8 f d c 4 7 6 e f < / A r g o G u i d > 
</file>

<file path=customXml/itemProps1.xml><?xml version="1.0" encoding="utf-8"?>
<ds:datastoreItem xmlns:ds="http://schemas.openxmlformats.org/officeDocument/2006/customXml" ds:itemID="{0689E825-4B15-40C4-B846-E4E690EC4E1B}">
  <ds:schemaRefs>
    <ds:schemaRef ds:uri="http://www.w3.org/2001/XMLSchema"/>
    <ds:schemaRef ds:uri="http://www.boozallen.com/argo/gui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Outreach</vt:lpstr>
      <vt:lpstr>AP Programs</vt:lpstr>
      <vt:lpstr>No AP</vt:lpstr>
      <vt:lpstr>AltHigh</vt:lpstr>
      <vt:lpstr>Colleges</vt:lpstr>
      <vt:lpstr>Counties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Jones</dc:creator>
  <cp:lastModifiedBy>Mark Jones</cp:lastModifiedBy>
  <dcterms:created xsi:type="dcterms:W3CDTF">2026-02-03T03:04:09Z</dcterms:created>
  <dcterms:modified xsi:type="dcterms:W3CDTF">2026-02-06T17:48:23Z</dcterms:modified>
</cp:coreProperties>
</file>